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етоны и растворы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<sst xmlns="http://schemas.openxmlformats.org/spreadsheetml/2006/main" count="95" uniqueCount="52">
  <si>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ПРЕЙСКУРАНТ</t>
  </si>
  <si>
    <t xml:space="preserve">СООО "БЕЛБЕТОНСИСТЕМ" </t>
  </si>
  <si>
    <t>№ п/п</t>
  </si>
  <si>
    <t>Вид продукции</t>
  </si>
  <si>
    <t>Объём, м3</t>
  </si>
  <si>
    <t>Стоимость</t>
  </si>
  <si>
    <t>без НДС</t>
  </si>
  <si>
    <t>с НДС</t>
  </si>
  <si>
    <t>С 8/10</t>
  </si>
  <si>
    <t>М-100</t>
  </si>
  <si>
    <t>5-20 мм</t>
  </si>
  <si>
    <t>5-40 мм</t>
  </si>
  <si>
    <t>С 10/12,5</t>
  </si>
  <si>
    <t>М-150</t>
  </si>
  <si>
    <t>С 12/15</t>
  </si>
  <si>
    <t>М-200</t>
  </si>
  <si>
    <t>С 16/20</t>
  </si>
  <si>
    <t>М-250</t>
  </si>
  <si>
    <t>С 18/22,5</t>
  </si>
  <si>
    <t>М-300</t>
  </si>
  <si>
    <t>С 20/25</t>
  </si>
  <si>
    <t>М-350</t>
  </si>
  <si>
    <t>С 22/27,5</t>
  </si>
  <si>
    <t>С 25/30</t>
  </si>
  <si>
    <t>М-400</t>
  </si>
  <si>
    <t>С 28/35</t>
  </si>
  <si>
    <t>М-450</t>
  </si>
  <si>
    <t>С 30/37</t>
  </si>
  <si>
    <t>М-500</t>
  </si>
  <si>
    <t>С8/10-С16/20 F100-150</t>
  </si>
  <si>
    <t>5-20/5-40</t>
  </si>
  <si>
    <t>С8/10-С18/22,5 W4</t>
  </si>
  <si>
    <t>С8/10-С20/25 F200</t>
  </si>
  <si>
    <t>С8/10-С22/27,5 W6</t>
  </si>
  <si>
    <t>С8/10-С25/30 F300</t>
  </si>
  <si>
    <t>С8/10-С28/35 W8</t>
  </si>
  <si>
    <t>Керамзитобетон</t>
  </si>
  <si>
    <t>B3,5 D1000</t>
  </si>
  <si>
    <t>фр10-16</t>
  </si>
  <si>
    <t>B5 D1200</t>
  </si>
  <si>
    <t>B7,5 D 1200</t>
  </si>
  <si>
    <t>отпускных цен на продукцию</t>
  </si>
  <si>
    <t>Бетон товарный подвижность П3</t>
  </si>
  <si>
    <t>Раствор цементный</t>
  </si>
  <si>
    <t>М 50</t>
  </si>
  <si>
    <t>М 75</t>
  </si>
  <si>
    <t>М 100</t>
  </si>
  <si>
    <t>М 150</t>
  </si>
  <si>
    <t>М 200</t>
  </si>
  <si>
    <t>М 250</t>
  </si>
  <si>
    <t>М 300</t>
  </si>
  <si>
    <t>на 02.06.2020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</si>
</sst>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3" fontId="2" fillId="33" borderId="10" xfId="58" applyFont="1" applyFill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3" fontId="2" fillId="0" borderId="12" xfId="58" applyFont="1" applyBorder="1" applyAlignment="1">
      <alignment vertical="center"/>
    </xf>
    <xf numFmtId="164" fontId="2" fillId="0" borderId="12" xfId="58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3" fontId="2" fillId="33" borderId="14" xfId="58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2" fillId="33" borderId="0" xfId="58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43" fontId="2" fillId="0" borderId="0" xfId="58" applyFont="1" applyBorder="1" applyAlignment="1">
      <alignment vertical="center"/>
    </xf>
    <xf numFmtId="164" fontId="2" fillId="0" borderId="0" xfId="5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3" fontId="2" fillId="33" borderId="16" xfId="58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33" borderId="18" xfId="58" applyFont="1" applyFill="1" applyBorder="1" applyAlignment="1">
      <alignment vertical="center"/>
    </xf>
    <xf numFmtId="0" fontId="2" fillId="0" borderId="16" xfId="0" applyFont="1" applyBorder="1" applyAlignment="1">
      <alignment/>
    </xf>
    <xf numFmtId="17" fontId="2" fillId="0" borderId="16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43" fontId="2" fillId="0" borderId="19" xfId="58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3" fontId="2" fillId="0" borderId="41" xfId="58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2" max="2" width="12.7109375" style="0" customWidth="1"/>
    <col min="3" max="3" width="9.7109375" style="0" customWidth="1"/>
    <col min="4" max="4" width="12.00390625" style="0" customWidth="1"/>
    <col min="6" max="6" width="12.140625" style="0" customWidth="1"/>
    <col min="7" max="7" width="13.7109375" style="0" customWidth="1"/>
    <col min="9" max="9" width="13.421875" style="0" customWidth="1"/>
    <col min="10" max="10" width="14.421875" style="0" customWidth="1"/>
    <col min="11" max="11" width="13.140625" style="0" customWidth="1"/>
    <col min="12" max="12" width="17.00390625" style="0" bestFit="1" customWidth="1"/>
    <col min="13" max="13" width="13.140625" style="0" customWidth="1"/>
    <col min="14" max="14" width="13.00390625" style="0" customWidth="1"/>
  </cols>
  <sheetData>
    <row r="1" spans="1:14" ht="18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8.75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.7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9.5" thickBot="1">
      <c r="A4" s="50" t="s">
        <v>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8.75">
      <c r="A5" s="68" t="s">
        <v>2</v>
      </c>
      <c r="B5" s="69" t="s">
        <v>3</v>
      </c>
      <c r="C5" s="70"/>
      <c r="D5" s="71"/>
      <c r="E5" s="72" t="s">
        <v>4</v>
      </c>
      <c r="F5" s="73" t="s">
        <v>5</v>
      </c>
      <c r="G5" s="74"/>
      <c r="H5" s="57"/>
      <c r="I5" s="41"/>
      <c r="J5" s="41"/>
      <c r="K5" s="41"/>
      <c r="L5" s="41"/>
      <c r="M5" s="42"/>
      <c r="N5" s="42"/>
    </row>
    <row r="6" spans="1:14" ht="19.5" thickBot="1">
      <c r="A6" s="58"/>
      <c r="B6" s="59"/>
      <c r="C6" s="57"/>
      <c r="D6" s="60"/>
      <c r="E6" s="61"/>
      <c r="F6" s="38" t="s">
        <v>6</v>
      </c>
      <c r="G6" s="75" t="s">
        <v>7</v>
      </c>
      <c r="H6" s="57"/>
      <c r="I6" s="41"/>
      <c r="J6" s="41"/>
      <c r="K6" s="41"/>
      <c r="L6" s="41"/>
      <c r="M6" s="20"/>
      <c r="N6" s="10"/>
    </row>
    <row r="7" spans="1:14" ht="19.5" thickBot="1">
      <c r="A7" s="51" t="s">
        <v>42</v>
      </c>
      <c r="B7" s="52"/>
      <c r="C7" s="52"/>
      <c r="D7" s="52"/>
      <c r="E7" s="52"/>
      <c r="F7" s="52"/>
      <c r="G7" s="53"/>
      <c r="H7" s="40"/>
      <c r="I7" s="40"/>
      <c r="J7" s="40"/>
      <c r="K7" s="40"/>
      <c r="L7" s="40"/>
      <c r="M7" s="40"/>
      <c r="N7" s="40"/>
    </row>
    <row r="8" spans="1:14" ht="18.75">
      <c r="A8" s="26">
        <v>1</v>
      </c>
      <c r="B8" s="27" t="s">
        <v>8</v>
      </c>
      <c r="C8" s="27" t="s">
        <v>9</v>
      </c>
      <c r="D8" s="27" t="s">
        <v>10</v>
      </c>
      <c r="E8" s="28">
        <v>1</v>
      </c>
      <c r="F8" s="29">
        <f>G8/1.2</f>
        <v>83.15</v>
      </c>
      <c r="G8" s="39">
        <v>99.78</v>
      </c>
      <c r="H8" s="9"/>
      <c r="I8" s="44"/>
      <c r="J8" s="44"/>
      <c r="K8" s="43"/>
      <c r="L8" s="45"/>
      <c r="M8" s="19"/>
      <c r="N8" s="21"/>
    </row>
    <row r="9" spans="1:14" ht="18.75">
      <c r="A9" s="11">
        <f>A8+1</f>
        <v>2</v>
      </c>
      <c r="B9" s="2" t="s">
        <v>8</v>
      </c>
      <c r="C9" s="2" t="s">
        <v>9</v>
      </c>
      <c r="D9" s="2" t="s">
        <v>11</v>
      </c>
      <c r="E9" s="3">
        <v>1</v>
      </c>
      <c r="F9" s="4">
        <f aca="true" t="shared" si="0" ref="F9:F36">G9/1.2</f>
        <v>81.01666666666667</v>
      </c>
      <c r="G9" s="12">
        <v>97.22</v>
      </c>
      <c r="H9" s="9"/>
      <c r="I9" s="44"/>
      <c r="J9" s="44"/>
      <c r="K9" s="44"/>
      <c r="L9" s="45"/>
      <c r="M9" s="19"/>
      <c r="N9" s="21"/>
    </row>
    <row r="10" spans="1:14" ht="18.75">
      <c r="A10" s="11">
        <f aca="true" t="shared" si="1" ref="A10:A18">A9+1</f>
        <v>3</v>
      </c>
      <c r="B10" s="2" t="s">
        <v>12</v>
      </c>
      <c r="C10" s="2" t="s">
        <v>13</v>
      </c>
      <c r="D10" s="2" t="s">
        <v>10</v>
      </c>
      <c r="E10" s="3">
        <v>1</v>
      </c>
      <c r="F10" s="4">
        <f t="shared" si="0"/>
        <v>84.125</v>
      </c>
      <c r="G10" s="12">
        <v>100.95</v>
      </c>
      <c r="H10" s="9"/>
      <c r="I10" s="44"/>
      <c r="J10" s="44"/>
      <c r="K10" s="43"/>
      <c r="L10" s="45"/>
      <c r="N10" s="21"/>
    </row>
    <row r="11" spans="1:14" ht="18.75">
      <c r="A11" s="11">
        <f t="shared" si="1"/>
        <v>4</v>
      </c>
      <c r="B11" s="2" t="s">
        <v>12</v>
      </c>
      <c r="C11" s="2" t="s">
        <v>13</v>
      </c>
      <c r="D11" s="2" t="s">
        <v>11</v>
      </c>
      <c r="E11" s="3">
        <v>1</v>
      </c>
      <c r="F11" s="4">
        <f t="shared" si="0"/>
        <v>82.58333333333333</v>
      </c>
      <c r="G11" s="12">
        <v>99.1</v>
      </c>
      <c r="H11" s="9"/>
      <c r="I11" s="44"/>
      <c r="J11" s="44"/>
      <c r="K11" s="44"/>
      <c r="L11" s="45"/>
      <c r="M11" s="19"/>
      <c r="N11" s="21"/>
    </row>
    <row r="12" spans="1:14" ht="18.75">
      <c r="A12" s="11">
        <f t="shared" si="1"/>
        <v>5</v>
      </c>
      <c r="B12" s="2" t="s">
        <v>14</v>
      </c>
      <c r="C12" s="5" t="s">
        <v>15</v>
      </c>
      <c r="D12" s="2" t="s">
        <v>10</v>
      </c>
      <c r="E12" s="3">
        <v>1</v>
      </c>
      <c r="F12" s="4">
        <f t="shared" si="0"/>
        <v>87.83333333333334</v>
      </c>
      <c r="G12" s="13">
        <v>105.4</v>
      </c>
      <c r="H12" s="9"/>
      <c r="I12" s="44"/>
      <c r="J12" s="44"/>
      <c r="K12" s="43"/>
      <c r="L12" s="45"/>
      <c r="M12" s="19"/>
      <c r="N12" s="22"/>
    </row>
    <row r="13" spans="1:14" ht="18.75">
      <c r="A13" s="11">
        <f t="shared" si="1"/>
        <v>6</v>
      </c>
      <c r="B13" s="2" t="s">
        <v>14</v>
      </c>
      <c r="C13" s="5" t="s">
        <v>15</v>
      </c>
      <c r="D13" s="2" t="s">
        <v>11</v>
      </c>
      <c r="E13" s="3">
        <v>1</v>
      </c>
      <c r="F13" s="4">
        <f t="shared" si="0"/>
        <v>84.76666666666667</v>
      </c>
      <c r="G13" s="13">
        <v>101.72</v>
      </c>
      <c r="H13" s="9"/>
      <c r="I13" s="44"/>
      <c r="J13" s="44"/>
      <c r="K13" s="44"/>
      <c r="L13" s="45"/>
      <c r="M13" s="19"/>
      <c r="N13" s="22"/>
    </row>
    <row r="14" spans="1:14" ht="18.75">
      <c r="A14" s="11">
        <f t="shared" si="1"/>
        <v>7</v>
      </c>
      <c r="B14" s="2" t="s">
        <v>16</v>
      </c>
      <c r="C14" s="5" t="s">
        <v>17</v>
      </c>
      <c r="D14" s="2" t="s">
        <v>10</v>
      </c>
      <c r="E14" s="3">
        <v>1</v>
      </c>
      <c r="F14" s="4">
        <f t="shared" si="0"/>
        <v>93.6</v>
      </c>
      <c r="G14" s="12">
        <v>112.32</v>
      </c>
      <c r="H14" s="9"/>
      <c r="I14" s="44"/>
      <c r="J14" s="44"/>
      <c r="K14" s="44"/>
      <c r="L14" s="45"/>
      <c r="M14" s="19"/>
      <c r="N14" s="21"/>
    </row>
    <row r="15" spans="1:14" ht="18.75">
      <c r="A15" s="11">
        <f t="shared" si="1"/>
        <v>8</v>
      </c>
      <c r="B15" s="2" t="s">
        <v>16</v>
      </c>
      <c r="C15" s="5" t="s">
        <v>17</v>
      </c>
      <c r="D15" s="2" t="s">
        <v>11</v>
      </c>
      <c r="E15" s="3">
        <v>1</v>
      </c>
      <c r="F15" s="4">
        <f t="shared" si="0"/>
        <v>91.56666666666666</v>
      </c>
      <c r="G15" s="12">
        <v>109.88</v>
      </c>
      <c r="H15" s="9"/>
      <c r="I15" s="44"/>
      <c r="J15" s="44"/>
      <c r="K15" s="44"/>
      <c r="L15" s="45"/>
      <c r="M15" s="19"/>
      <c r="N15" s="21"/>
    </row>
    <row r="16" spans="1:14" ht="18.75">
      <c r="A16" s="11">
        <f t="shared" si="1"/>
        <v>9</v>
      </c>
      <c r="B16" s="2" t="s">
        <v>18</v>
      </c>
      <c r="C16" s="5" t="s">
        <v>19</v>
      </c>
      <c r="D16" s="2" t="s">
        <v>10</v>
      </c>
      <c r="E16" s="3">
        <v>1</v>
      </c>
      <c r="F16" s="4">
        <f t="shared" si="0"/>
        <v>98.66666666666667</v>
      </c>
      <c r="G16" s="12">
        <v>118.4</v>
      </c>
      <c r="H16" s="9"/>
      <c r="I16" s="44"/>
      <c r="J16" s="44"/>
      <c r="K16" s="44"/>
      <c r="L16" s="45"/>
      <c r="M16" s="19"/>
      <c r="N16" s="21"/>
    </row>
    <row r="17" spans="1:14" ht="18.75">
      <c r="A17" s="11">
        <f t="shared" si="1"/>
        <v>10</v>
      </c>
      <c r="B17" s="2" t="s">
        <v>18</v>
      </c>
      <c r="C17" s="5" t="s">
        <v>19</v>
      </c>
      <c r="D17" s="2" t="s">
        <v>11</v>
      </c>
      <c r="E17" s="3">
        <v>1</v>
      </c>
      <c r="F17" s="4">
        <f t="shared" si="0"/>
        <v>95.94166666666666</v>
      </c>
      <c r="G17" s="12">
        <v>115.13</v>
      </c>
      <c r="H17" s="9"/>
      <c r="I17" s="44"/>
      <c r="J17" s="44"/>
      <c r="K17" s="44"/>
      <c r="L17" s="45"/>
      <c r="M17" s="19"/>
      <c r="N17" s="21"/>
    </row>
    <row r="18" spans="1:14" ht="18.75">
      <c r="A18" s="11">
        <f t="shared" si="1"/>
        <v>11</v>
      </c>
      <c r="B18" s="2" t="s">
        <v>20</v>
      </c>
      <c r="C18" s="5" t="s">
        <v>21</v>
      </c>
      <c r="D18" s="2" t="s">
        <v>10</v>
      </c>
      <c r="E18" s="3">
        <v>1</v>
      </c>
      <c r="F18" s="4">
        <f t="shared" si="0"/>
        <v>106.2</v>
      </c>
      <c r="G18" s="12">
        <v>127.44</v>
      </c>
      <c r="H18" s="9"/>
      <c r="I18" s="44"/>
      <c r="J18" s="44"/>
      <c r="K18" s="44"/>
      <c r="L18" s="45"/>
      <c r="M18" s="19"/>
      <c r="N18" s="21"/>
    </row>
    <row r="19" spans="1:14" ht="18.75">
      <c r="A19" s="11">
        <f>A18+1</f>
        <v>12</v>
      </c>
      <c r="B19" s="2" t="s">
        <v>20</v>
      </c>
      <c r="C19" s="5" t="s">
        <v>21</v>
      </c>
      <c r="D19" s="2" t="s">
        <v>11</v>
      </c>
      <c r="E19" s="3">
        <v>1</v>
      </c>
      <c r="F19" s="4">
        <f t="shared" si="0"/>
        <v>103.9</v>
      </c>
      <c r="G19" s="12">
        <v>124.68</v>
      </c>
      <c r="H19" s="9"/>
      <c r="I19" s="44"/>
      <c r="J19" s="44"/>
      <c r="K19" s="44"/>
      <c r="L19" s="45"/>
      <c r="M19" s="19"/>
      <c r="N19" s="21"/>
    </row>
    <row r="20" spans="1:14" ht="18.75">
      <c r="A20" s="11">
        <f aca="true" t="shared" si="2" ref="A20:A26">A19+1</f>
        <v>13</v>
      </c>
      <c r="B20" s="2" t="s">
        <v>22</v>
      </c>
      <c r="C20" s="5" t="s">
        <v>21</v>
      </c>
      <c r="D20" s="2" t="s">
        <v>10</v>
      </c>
      <c r="E20" s="3">
        <v>1</v>
      </c>
      <c r="F20" s="4">
        <f t="shared" si="0"/>
        <v>109.18333333333335</v>
      </c>
      <c r="G20" s="12">
        <v>131.02</v>
      </c>
      <c r="H20" s="9"/>
      <c r="I20" s="44"/>
      <c r="J20" s="44"/>
      <c r="K20" s="44"/>
      <c r="L20" s="45"/>
      <c r="M20" s="19"/>
      <c r="N20" s="21"/>
    </row>
    <row r="21" spans="1:14" ht="18.75">
      <c r="A21" s="11">
        <f t="shared" si="2"/>
        <v>14</v>
      </c>
      <c r="B21" s="2" t="s">
        <v>22</v>
      </c>
      <c r="C21" s="5" t="s">
        <v>21</v>
      </c>
      <c r="D21" s="2" t="s">
        <v>11</v>
      </c>
      <c r="E21" s="3">
        <v>1</v>
      </c>
      <c r="F21" s="4">
        <f t="shared" si="0"/>
        <v>107.16666666666667</v>
      </c>
      <c r="G21" s="12">
        <v>128.6</v>
      </c>
      <c r="H21" s="9"/>
      <c r="I21" s="44"/>
      <c r="J21" s="44"/>
      <c r="K21" s="44"/>
      <c r="L21" s="45"/>
      <c r="M21" s="19"/>
      <c r="N21" s="21"/>
    </row>
    <row r="22" spans="1:14" ht="18.75">
      <c r="A22" s="11">
        <f t="shared" si="2"/>
        <v>15</v>
      </c>
      <c r="B22" s="2" t="s">
        <v>23</v>
      </c>
      <c r="C22" s="6" t="s">
        <v>24</v>
      </c>
      <c r="D22" s="2" t="s">
        <v>10</v>
      </c>
      <c r="E22" s="3">
        <v>1</v>
      </c>
      <c r="F22" s="4">
        <f t="shared" si="0"/>
        <v>112.66666666666666</v>
      </c>
      <c r="G22" s="12">
        <v>135.2</v>
      </c>
      <c r="H22" s="9"/>
      <c r="I22" s="44"/>
      <c r="J22" s="44"/>
      <c r="K22" s="44"/>
      <c r="L22" s="45"/>
      <c r="M22" s="19"/>
      <c r="N22" s="21"/>
    </row>
    <row r="23" spans="1:14" ht="18.75">
      <c r="A23" s="11">
        <f t="shared" si="2"/>
        <v>16</v>
      </c>
      <c r="B23" s="2" t="s">
        <v>23</v>
      </c>
      <c r="C23" s="6" t="s">
        <v>24</v>
      </c>
      <c r="D23" s="2" t="s">
        <v>11</v>
      </c>
      <c r="E23" s="3">
        <v>1</v>
      </c>
      <c r="F23" s="4">
        <f t="shared" si="0"/>
        <v>110.68333333333334</v>
      </c>
      <c r="G23" s="12">
        <v>132.82</v>
      </c>
      <c r="H23" s="9"/>
      <c r="I23" s="44"/>
      <c r="J23" s="44"/>
      <c r="K23" s="44"/>
      <c r="L23" s="45"/>
      <c r="M23" s="19"/>
      <c r="N23" s="21"/>
    </row>
    <row r="24" spans="1:14" ht="18.75">
      <c r="A24" s="11">
        <f t="shared" si="2"/>
        <v>17</v>
      </c>
      <c r="B24" s="2" t="s">
        <v>25</v>
      </c>
      <c r="C24" s="5" t="s">
        <v>26</v>
      </c>
      <c r="D24" s="2" t="s">
        <v>10</v>
      </c>
      <c r="E24" s="3">
        <v>1</v>
      </c>
      <c r="F24" s="4">
        <f t="shared" si="0"/>
        <v>116.33333333333333</v>
      </c>
      <c r="G24" s="12">
        <v>139.6</v>
      </c>
      <c r="H24" s="9"/>
      <c r="I24" s="44"/>
      <c r="J24" s="44"/>
      <c r="K24" s="44"/>
      <c r="L24" s="45"/>
      <c r="M24" s="19"/>
      <c r="N24" s="21"/>
    </row>
    <row r="25" spans="1:14" ht="18.75">
      <c r="A25" s="11">
        <f t="shared" si="2"/>
        <v>18</v>
      </c>
      <c r="B25" s="2" t="s">
        <v>25</v>
      </c>
      <c r="C25" s="5" t="s">
        <v>26</v>
      </c>
      <c r="D25" s="2" t="s">
        <v>11</v>
      </c>
      <c r="E25" s="3">
        <v>1</v>
      </c>
      <c r="F25" s="4">
        <f t="shared" si="0"/>
        <v>113.5</v>
      </c>
      <c r="G25" s="12">
        <v>136.2</v>
      </c>
      <c r="H25" s="9"/>
      <c r="I25" s="44"/>
      <c r="J25" s="44"/>
      <c r="K25" s="44"/>
      <c r="L25" s="45"/>
      <c r="M25" s="19"/>
      <c r="N25" s="21"/>
    </row>
    <row r="26" spans="1:14" ht="18.75">
      <c r="A26" s="11">
        <f t="shared" si="2"/>
        <v>19</v>
      </c>
      <c r="B26" s="2" t="s">
        <v>27</v>
      </c>
      <c r="C26" s="5" t="s">
        <v>28</v>
      </c>
      <c r="D26" s="2" t="s">
        <v>10</v>
      </c>
      <c r="E26" s="3">
        <v>1</v>
      </c>
      <c r="F26" s="4">
        <f t="shared" si="0"/>
        <v>120.64166666666668</v>
      </c>
      <c r="G26" s="12">
        <v>144.77</v>
      </c>
      <c r="H26" s="9"/>
      <c r="I26" s="44"/>
      <c r="J26" s="44"/>
      <c r="K26" s="44"/>
      <c r="L26" s="45"/>
      <c r="M26" s="19"/>
      <c r="N26" s="21"/>
    </row>
    <row r="27" spans="1:14" ht="18.75">
      <c r="A27" s="11">
        <v>20</v>
      </c>
      <c r="B27" s="7" t="s">
        <v>29</v>
      </c>
      <c r="C27" s="8"/>
      <c r="D27" s="8" t="s">
        <v>30</v>
      </c>
      <c r="E27" s="3">
        <v>1</v>
      </c>
      <c r="F27" s="4">
        <f t="shared" si="0"/>
        <v>93.6</v>
      </c>
      <c r="G27" s="76">
        <f>G14</f>
        <v>112.32</v>
      </c>
      <c r="H27" s="9"/>
      <c r="I27" s="23"/>
      <c r="J27" s="46"/>
      <c r="K27" s="24"/>
      <c r="L27" s="45"/>
      <c r="M27" s="19"/>
      <c r="N27" s="25"/>
    </row>
    <row r="28" spans="1:14" ht="18.75">
      <c r="A28" s="11">
        <v>21</v>
      </c>
      <c r="B28" s="7" t="s">
        <v>31</v>
      </c>
      <c r="C28" s="1"/>
      <c r="D28" s="8" t="s">
        <v>30</v>
      </c>
      <c r="E28" s="3">
        <v>1</v>
      </c>
      <c r="F28" s="4">
        <f t="shared" si="0"/>
        <v>98.66666666666667</v>
      </c>
      <c r="G28" s="76">
        <f>G16</f>
        <v>118.4</v>
      </c>
      <c r="H28" s="9"/>
      <c r="I28" s="23"/>
      <c r="J28" s="9"/>
      <c r="K28" s="24"/>
      <c r="L28" s="18"/>
      <c r="M28" s="19"/>
      <c r="N28" s="25"/>
    </row>
    <row r="29" spans="1:14" ht="18.75">
      <c r="A29" s="11">
        <v>22</v>
      </c>
      <c r="B29" s="7" t="s">
        <v>32</v>
      </c>
      <c r="C29" s="1"/>
      <c r="D29" s="8" t="s">
        <v>30</v>
      </c>
      <c r="E29" s="3">
        <v>1</v>
      </c>
      <c r="F29" s="4">
        <f t="shared" si="0"/>
        <v>106.2</v>
      </c>
      <c r="G29" s="76">
        <f>G18</f>
        <v>127.44</v>
      </c>
      <c r="H29" s="9"/>
      <c r="I29" s="23"/>
      <c r="J29" s="9"/>
      <c r="K29" s="24"/>
      <c r="L29" s="18"/>
      <c r="M29" s="19"/>
      <c r="N29" s="25"/>
    </row>
    <row r="30" spans="1:14" ht="18.75">
      <c r="A30" s="11">
        <v>23</v>
      </c>
      <c r="B30" s="7" t="s">
        <v>33</v>
      </c>
      <c r="C30" s="1"/>
      <c r="D30" s="8" t="s">
        <v>30</v>
      </c>
      <c r="E30" s="3">
        <v>1</v>
      </c>
      <c r="F30" s="4">
        <f t="shared" si="0"/>
        <v>109.18333333333335</v>
      </c>
      <c r="G30" s="76">
        <f>G20</f>
        <v>131.02</v>
      </c>
      <c r="H30" s="9"/>
      <c r="I30" s="23"/>
      <c r="J30" s="9"/>
      <c r="K30" s="24"/>
      <c r="L30" s="18"/>
      <c r="M30" s="19"/>
      <c r="N30" s="25"/>
    </row>
    <row r="31" spans="1:14" ht="18.75">
      <c r="A31" s="11">
        <v>24</v>
      </c>
      <c r="B31" s="7" t="s">
        <v>34</v>
      </c>
      <c r="C31" s="1"/>
      <c r="D31" s="8" t="s">
        <v>30</v>
      </c>
      <c r="E31" s="3">
        <v>1</v>
      </c>
      <c r="F31" s="4">
        <f t="shared" si="0"/>
        <v>112.66666666666666</v>
      </c>
      <c r="G31" s="76">
        <f>G22</f>
        <v>135.2</v>
      </c>
      <c r="H31" s="9"/>
      <c r="I31" s="23"/>
      <c r="J31" s="9"/>
      <c r="K31" s="24"/>
      <c r="L31" s="18"/>
      <c r="M31" s="19"/>
      <c r="N31" s="25"/>
    </row>
    <row r="32" spans="1:14" ht="19.5" thickBot="1">
      <c r="A32" s="30">
        <v>25</v>
      </c>
      <c r="B32" s="31" t="s">
        <v>35</v>
      </c>
      <c r="C32" s="32"/>
      <c r="D32" s="33" t="s">
        <v>30</v>
      </c>
      <c r="E32" s="34">
        <v>1</v>
      </c>
      <c r="F32" s="35">
        <f t="shared" si="0"/>
        <v>116.33333333333333</v>
      </c>
      <c r="G32" s="77">
        <f>G24</f>
        <v>139.6</v>
      </c>
      <c r="H32" s="9"/>
      <c r="I32" s="23"/>
      <c r="J32" s="9"/>
      <c r="K32" s="24"/>
      <c r="L32" s="18"/>
      <c r="M32" s="19"/>
      <c r="N32" s="25"/>
    </row>
    <row r="33" spans="1:14" ht="19.5" thickBot="1">
      <c r="A33" s="54" t="s">
        <v>36</v>
      </c>
      <c r="B33" s="55"/>
      <c r="C33" s="55"/>
      <c r="D33" s="55"/>
      <c r="E33" s="55"/>
      <c r="F33" s="55"/>
      <c r="G33" s="56"/>
      <c r="H33" s="50"/>
      <c r="I33" s="50"/>
      <c r="J33" s="50"/>
      <c r="K33" s="50"/>
      <c r="L33" s="50"/>
      <c r="M33" s="50"/>
      <c r="N33" s="50"/>
    </row>
    <row r="34" spans="1:14" ht="18.75">
      <c r="A34" s="26">
        <v>26</v>
      </c>
      <c r="B34" s="36" t="s">
        <v>37</v>
      </c>
      <c r="C34" s="37"/>
      <c r="D34" s="36" t="s">
        <v>38</v>
      </c>
      <c r="E34" s="28">
        <v>1</v>
      </c>
      <c r="F34" s="29">
        <f t="shared" si="0"/>
        <v>101.96666666666667</v>
      </c>
      <c r="G34" s="78">
        <v>122.36</v>
      </c>
      <c r="H34" s="9"/>
      <c r="I34" s="9"/>
      <c r="J34" s="44"/>
      <c r="K34" s="9"/>
      <c r="L34" s="45"/>
      <c r="M34" s="19"/>
      <c r="N34" s="9"/>
    </row>
    <row r="35" spans="1:14" ht="18.75">
      <c r="A35" s="11">
        <v>27</v>
      </c>
      <c r="B35" s="48" t="s">
        <v>39</v>
      </c>
      <c r="C35" s="49"/>
      <c r="D35" s="1" t="s">
        <v>38</v>
      </c>
      <c r="E35" s="3">
        <v>1</v>
      </c>
      <c r="F35" s="4">
        <f t="shared" si="0"/>
        <v>112.62500000000001</v>
      </c>
      <c r="G35" s="79">
        <v>135.15</v>
      </c>
      <c r="H35" s="9"/>
      <c r="I35" s="9"/>
      <c r="J35" s="9"/>
      <c r="K35" s="9"/>
      <c r="L35" s="18"/>
      <c r="M35" s="19"/>
      <c r="N35" s="9"/>
    </row>
    <row r="36" spans="1:14" ht="19.5" thickBot="1">
      <c r="A36" s="14">
        <v>28</v>
      </c>
      <c r="B36" s="15" t="s">
        <v>40</v>
      </c>
      <c r="C36" s="15"/>
      <c r="D36" s="15" t="s">
        <v>38</v>
      </c>
      <c r="E36" s="16">
        <v>1</v>
      </c>
      <c r="F36" s="17">
        <f t="shared" si="0"/>
        <v>122.76666666666667</v>
      </c>
      <c r="G36" s="80">
        <v>147.32</v>
      </c>
      <c r="H36" s="9"/>
      <c r="I36" s="9"/>
      <c r="J36" s="9"/>
      <c r="K36" s="9"/>
      <c r="L36" s="18"/>
      <c r="M36" s="19"/>
      <c r="N36" s="9"/>
    </row>
    <row r="37" spans="1:7" ht="19.5" thickBot="1">
      <c r="A37" s="51" t="s">
        <v>43</v>
      </c>
      <c r="B37" s="52"/>
      <c r="C37" s="52"/>
      <c r="D37" s="52"/>
      <c r="E37" s="52"/>
      <c r="F37" s="52"/>
      <c r="G37" s="53"/>
    </row>
    <row r="38" spans="1:7" ht="18.75">
      <c r="A38" s="26">
        <v>1</v>
      </c>
      <c r="B38" s="65" t="s">
        <v>44</v>
      </c>
      <c r="C38" s="66"/>
      <c r="D38" s="67"/>
      <c r="E38" s="28">
        <v>1</v>
      </c>
      <c r="F38" s="29">
        <f>G38/1.2</f>
        <v>65.44166666666668</v>
      </c>
      <c r="G38" s="39">
        <v>78.53</v>
      </c>
    </row>
    <row r="39" spans="1:12" ht="18.75">
      <c r="A39" s="11">
        <f aca="true" t="shared" si="3" ref="A39:A44">A38+1</f>
        <v>2</v>
      </c>
      <c r="B39" s="62" t="s">
        <v>45</v>
      </c>
      <c r="C39" s="63"/>
      <c r="D39" s="64"/>
      <c r="E39" s="3">
        <v>1</v>
      </c>
      <c r="F39" s="4">
        <f aca="true" t="shared" si="4" ref="F39:F44">G39/1.2</f>
        <v>69.46666666666667</v>
      </c>
      <c r="G39" s="12">
        <v>83.36</v>
      </c>
      <c r="J39" s="47"/>
      <c r="L39" s="47"/>
    </row>
    <row r="40" spans="1:7" ht="18.75">
      <c r="A40" s="11">
        <f t="shared" si="3"/>
        <v>3</v>
      </c>
      <c r="B40" s="62" t="s">
        <v>46</v>
      </c>
      <c r="C40" s="63"/>
      <c r="D40" s="64"/>
      <c r="E40" s="3">
        <v>1</v>
      </c>
      <c r="F40" s="4">
        <f t="shared" si="4"/>
        <v>72.09166666666667</v>
      </c>
      <c r="G40" s="12">
        <v>86.51</v>
      </c>
    </row>
    <row r="41" spans="1:12" ht="18.75">
      <c r="A41" s="11">
        <f t="shared" si="3"/>
        <v>4</v>
      </c>
      <c r="B41" s="62" t="s">
        <v>47</v>
      </c>
      <c r="C41" s="63"/>
      <c r="D41" s="64"/>
      <c r="E41" s="3">
        <v>1</v>
      </c>
      <c r="F41" s="4">
        <f t="shared" si="4"/>
        <v>84.225</v>
      </c>
      <c r="G41" s="12">
        <v>101.07</v>
      </c>
      <c r="J41" s="47"/>
      <c r="L41" s="47"/>
    </row>
    <row r="42" spans="1:7" ht="18.75">
      <c r="A42" s="11">
        <f t="shared" si="3"/>
        <v>5</v>
      </c>
      <c r="B42" s="62" t="s">
        <v>48</v>
      </c>
      <c r="C42" s="63"/>
      <c r="D42" s="64"/>
      <c r="E42" s="3">
        <v>1</v>
      </c>
      <c r="F42" s="4">
        <f t="shared" si="4"/>
        <v>93.48333333333335</v>
      </c>
      <c r="G42" s="13">
        <v>112.18</v>
      </c>
    </row>
    <row r="43" spans="1:7" ht="18.75">
      <c r="A43" s="11">
        <f t="shared" si="3"/>
        <v>6</v>
      </c>
      <c r="B43" s="62" t="s">
        <v>49</v>
      </c>
      <c r="C43" s="63"/>
      <c r="D43" s="64"/>
      <c r="E43" s="3">
        <v>1</v>
      </c>
      <c r="F43" s="4">
        <f t="shared" si="4"/>
        <v>108.48333333333335</v>
      </c>
      <c r="G43" s="13">
        <v>130.18</v>
      </c>
    </row>
    <row r="44" spans="1:7" ht="19.5" thickBot="1">
      <c r="A44" s="14">
        <f t="shared" si="3"/>
        <v>7</v>
      </c>
      <c r="B44" s="81" t="s">
        <v>50</v>
      </c>
      <c r="C44" s="82"/>
      <c r="D44" s="83"/>
      <c r="E44" s="16">
        <v>1</v>
      </c>
      <c r="F44" s="17">
        <f t="shared" si="4"/>
        <v>115.66666666666669</v>
      </c>
      <c r="G44" s="84">
        <v>138.8</v>
      </c>
    </row>
  </sheetData>
  <sheetProtection/>
  <mergeCells count="25">
    <mergeCell ref="B43:D43"/>
    <mergeCell ref="B44:D44"/>
    <mergeCell ref="B38:D38"/>
    <mergeCell ref="B39:D39"/>
    <mergeCell ref="B40:D40"/>
    <mergeCell ref="B41:D41"/>
    <mergeCell ref="B42:D42"/>
    <mergeCell ref="A37:G37"/>
    <mergeCell ref="A1:G1"/>
    <mergeCell ref="A2:G2"/>
    <mergeCell ref="A3:G3"/>
    <mergeCell ref="A4:G4"/>
    <mergeCell ref="A5:A6"/>
    <mergeCell ref="B5:D6"/>
    <mergeCell ref="E5:E6"/>
    <mergeCell ref="F5:G5"/>
    <mergeCell ref="B35:C35"/>
    <mergeCell ref="H33:N33"/>
    <mergeCell ref="A7:G7"/>
    <mergeCell ref="A33:G33"/>
    <mergeCell ref="H1:N1"/>
    <mergeCell ref="H2:N2"/>
    <mergeCell ref="H3:N3"/>
    <mergeCell ref="H4:N4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2020-06-01T12:12:58Z</cp:lastPrinted>
  <dcterms:created xsi:type="dcterms:W3CDTF">2019-01-16T08:43:43Z</dcterms:created>
  <dcterms:modified xsi:type="dcterms:W3CDTF">2020-06-01T12:13:23Z</dcterms:modified>
  <cp:category/>
  <cp:version/>
  <cp:contentType/>
  <cp:contentStatus/>
</cp:coreProperties>
</file>